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GOS-RECTORIA\Documents\ASECH\2024\4o trim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D8" i="1" l="1"/>
  <c r="E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<sst xmlns="http://schemas.openxmlformats.org/spreadsheetml/2006/main" count="38" uniqueCount="38">
  <si>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</si>
  <si>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</si>
  <si>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</si>
  <si>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</si>
  <si>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</si>
  <si>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</si>
  <si>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</si>
  <si>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</si>
  <si>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</si>
  <si>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</si>
  <si>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</si>
  <si>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</si>
  <si>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</si>
  <si>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</si>
  <si>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</si>
  <si>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</si>
  <si>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</si>
  <si>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</si>
  <si>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</si>
  <si>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</si>
  <si>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</si>
  <si>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</si>
  <si>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</si>
  <si>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</si>
  <si>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</si>
  <si>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</si>
  <si>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</si>
  <si>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</si>
  <si>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</si>
  <si>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</si>
  <si>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_________________________________________</t>
  </si>
  <si>
    <t>MTRA. GRACIELA AÍDA VELO AMPARÁN</t>
  </si>
  <si>
    <t>RECTORA</t>
  </si>
  <si>
    <t>________________________________________</t>
  </si>
  <si>
    <t>LIC. FRANCISCO PADILLA ANGUIANO</t>
  </si>
  <si>
    <t>SECRETARIO ADMINISTRATIVO</t>
  </si>
  <si>
    <t>UNIVERSIDAD PEDAGÓGICA NACIONAL DEL ESTADO DE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</si>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</sst>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zoomScale="130" zoomScaleNormal="130" workbookViewId="0">
      <selection activeCell="F26" sqref="F26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36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37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224143404.86000001</v>
      </c>
      <c r="D8" s="7">
        <f>SUM(D10,D19)</f>
        <v>714952276.73000002</v>
      </c>
      <c r="E8" s="7">
        <f>SUM(E10,E19)</f>
        <v>721549803.41999996</v>
      </c>
      <c r="F8" s="7">
        <f>C8+D8-E8</f>
        <v>217545878.17000008</v>
      </c>
      <c r="G8" s="7">
        <f>F8-C8</f>
        <v>-6597526.689999938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45509956.200000003</v>
      </c>
      <c r="D10" s="7">
        <f>SUM(D11:D17)</f>
        <v>703019552.20000005</v>
      </c>
      <c r="E10" s="7">
        <f>SUM(E11:E17)</f>
        <v>716917756.80999994</v>
      </c>
      <c r="F10" s="7">
        <f t="shared" ref="F10:F17" si="0">C10+D10-E10</f>
        <v>31611751.590000153</v>
      </c>
      <c r="G10" s="7">
        <f t="shared" ref="G10:G17" si="1">F10-C10</f>
        <v>-13898204.60999985</v>
      </c>
    </row>
    <row r="11" spans="2:7" x14ac:dyDescent="0.2">
      <c r="B11" s="3" t="s">
        <v>6</v>
      </c>
      <c r="C11" s="8">
        <v>2112044.9300000002</v>
      </c>
      <c r="D11" s="8">
        <v>406235576.11000001</v>
      </c>
      <c r="E11" s="8">
        <v>405819811.45999998</v>
      </c>
      <c r="F11" s="12">
        <f t="shared" si="0"/>
        <v>2527809.5800000429</v>
      </c>
      <c r="G11" s="12">
        <f t="shared" si="1"/>
        <v>415764.65000004275</v>
      </c>
    </row>
    <row r="12" spans="2:7" x14ac:dyDescent="0.2">
      <c r="B12" s="3" t="s">
        <v>7</v>
      </c>
      <c r="C12" s="8">
        <v>43397911.270000003</v>
      </c>
      <c r="D12" s="8">
        <v>296783976.08999997</v>
      </c>
      <c r="E12" s="8">
        <v>311097945.35000002</v>
      </c>
      <c r="F12" s="12">
        <f t="shared" si="0"/>
        <v>29083942.009999931</v>
      </c>
      <c r="G12" s="12">
        <f t="shared" si="1"/>
        <v>-14313969.260000072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178633448.66000003</v>
      </c>
      <c r="D19" s="7">
        <f>SUM(D20:D28)</f>
        <v>11932724.530000001</v>
      </c>
      <c r="E19" s="7">
        <f>SUM(E20:E28)</f>
        <v>4632046.6100000003</v>
      </c>
      <c r="F19" s="7">
        <f t="shared" ref="F19:F28" si="2">C19+D19-E19</f>
        <v>185934126.58000001</v>
      </c>
      <c r="G19" s="7">
        <f t="shared" ref="G19:G28" si="3">F19-C19</f>
        <v>7300677.9199999869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170009085.28</v>
      </c>
      <c r="D22" s="8">
        <v>116072.47</v>
      </c>
      <c r="E22" s="8">
        <v>0</v>
      </c>
      <c r="F22" s="12">
        <f t="shared" si="2"/>
        <v>170125157.75</v>
      </c>
      <c r="G22" s="12">
        <f t="shared" si="3"/>
        <v>116072.46999999881</v>
      </c>
    </row>
    <row r="23" spans="1:7" x14ac:dyDescent="0.2">
      <c r="B23" s="3" t="s">
        <v>18</v>
      </c>
      <c r="C23" s="8">
        <v>30998005.18</v>
      </c>
      <c r="D23" s="8">
        <v>11786652.060000001</v>
      </c>
      <c r="E23" s="8">
        <v>0</v>
      </c>
      <c r="F23" s="12">
        <f t="shared" si="2"/>
        <v>42784657.240000002</v>
      </c>
      <c r="G23" s="12">
        <f t="shared" si="3"/>
        <v>11786652.060000002</v>
      </c>
    </row>
    <row r="24" spans="1:7" x14ac:dyDescent="0.2">
      <c r="B24" s="3" t="s">
        <v>19</v>
      </c>
      <c r="C24" s="8">
        <v>127828.88</v>
      </c>
      <c r="D24" s="8">
        <v>0</v>
      </c>
      <c r="E24" s="8">
        <v>0</v>
      </c>
      <c r="F24" s="12">
        <f t="shared" si="2"/>
        <v>127828.88</v>
      </c>
      <c r="G24" s="12">
        <f t="shared" si="3"/>
        <v>0</v>
      </c>
    </row>
    <row r="25" spans="1:7" ht="24" x14ac:dyDescent="0.2">
      <c r="B25" s="3" t="s">
        <v>20</v>
      </c>
      <c r="C25" s="8">
        <v>-22572214.98</v>
      </c>
      <c r="D25" s="8">
        <v>0</v>
      </c>
      <c r="E25" s="8">
        <v>4632046.6100000003</v>
      </c>
      <c r="F25" s="12">
        <f t="shared" si="2"/>
        <v>-27204261.59</v>
      </c>
      <c r="G25" s="12">
        <f t="shared" si="3"/>
        <v>-4632046.6099999994</v>
      </c>
    </row>
    <row r="26" spans="1:7" x14ac:dyDescent="0.2">
      <c r="B26" s="3" t="s">
        <v>21</v>
      </c>
      <c r="C26" s="8">
        <v>70744.3</v>
      </c>
      <c r="D26" s="8">
        <v>30000</v>
      </c>
      <c r="E26" s="8">
        <v>0</v>
      </c>
      <c r="F26" s="12">
        <f t="shared" si="2"/>
        <v>100744.3</v>
      </c>
      <c r="G26" s="12">
        <f t="shared" si="3"/>
        <v>30000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5" s="18" customFormat="1" x14ac:dyDescent="0.2"/>
    <row r="34" spans="2:5" s="18" customFormat="1" x14ac:dyDescent="0.2"/>
    <row r="35" spans="2:5" s="18" customFormat="1" x14ac:dyDescent="0.2"/>
    <row r="36" spans="2:5" s="18" customFormat="1" x14ac:dyDescent="0.2"/>
    <row r="37" spans="2:5" s="18" customFormat="1" x14ac:dyDescent="0.2">
      <c r="B37" s="18" t="s">
        <v>30</v>
      </c>
      <c r="E37" s="18" t="s">
        <v>33</v>
      </c>
    </row>
    <row r="38" spans="2:5" s="18" customFormat="1" x14ac:dyDescent="0.2">
      <c r="B38" s="18" t="s">
        <v>31</v>
      </c>
      <c r="E38" s="18" t="s">
        <v>34</v>
      </c>
    </row>
    <row r="39" spans="2:5" s="18" customFormat="1" x14ac:dyDescent="0.2">
      <c r="B39" s="18" t="s">
        <v>32</v>
      </c>
      <c r="E39" s="18" t="s">
        <v>35</v>
      </c>
    </row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PAGOS-RECTORIA</cp:lastModifiedBy>
  <cp:lastPrinted>2025-01-27T16:25:34Z</cp:lastPrinted>
  <dcterms:created xsi:type="dcterms:W3CDTF">2019-12-03T19:14:48Z</dcterms:created>
  <dcterms:modified xsi:type="dcterms:W3CDTF">2025-01-27T16:25:44Z</dcterms:modified>
</cp:coreProperties>
</file>